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C21B66AA-5E2A-45F7-860B-2DE9EA1B6161}" xr6:coauthVersionLast="47" xr6:coauthVersionMax="47" xr10:uidLastSave="{00000000-0000-0000-0000-000000000000}"/>
  <bookViews>
    <workbookView xWindow="-120" yWindow="-120" windowWidth="29040" windowHeight="15840" xr2:uid="{068E8891-DB4F-4DBE-9C6B-4FFDA6EB0CE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N35" i="1"/>
  <c r="N30" i="1"/>
  <c r="N25" i="1"/>
  <c r="N24" i="1"/>
  <c r="N19" i="1"/>
  <c r="N18" i="1"/>
  <c r="G9" i="1"/>
  <c r="L9" i="1"/>
  <c r="B9" i="1"/>
  <c r="G6" i="1" l="1"/>
  <c r="B6" i="1"/>
</calcChain>
</file>

<file path=xl/sharedStrings.xml><?xml version="1.0" encoding="utf-8"?>
<sst xmlns="http://schemas.openxmlformats.org/spreadsheetml/2006/main" count="73" uniqueCount="28">
  <si>
    <t>HOMBRE</t>
  </si>
  <si>
    <t>MUJER</t>
  </si>
  <si>
    <t>SECRETARÍA DEL AYUNTAMIENTO</t>
  </si>
  <si>
    <t>BASE DE DATOS 2025</t>
  </si>
  <si>
    <t>UNIDAD ADMINISTRATIVA DE REGISTRO CIVIL</t>
  </si>
  <si>
    <t>TOTAL</t>
  </si>
  <si>
    <t>NACIMIENTOS 2025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</si>
  <si>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</si>
  <si>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</si>
  <si>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</si>
  <si>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</si>
  <si>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</si>
  <si>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</si>
  <si>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</si>
  <si>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</si>
  <si>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</si>
  <si>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</si>
  <si>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</si>
  <si>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</si>
  <si>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HOMBRES</t>
  </si>
  <si>
    <t>MUJERES</t>
  </si>
  <si>
    <t>DEFUNCIONES 2025</t>
  </si>
  <si>
    <t>MATRIMONIOS 2025</t>
  </si>
  <si>
    <t>DIVORCIOS 2025</t>
  </si>
  <si>
    <t>MATRIMONIO</t>
  </si>
  <si>
    <t xml:space="preserve">DIVORCIO           </t>
  </si>
  <si>
    <t>NACIMIENTO</t>
  </si>
  <si>
    <t xml:space="preserve">DEFUNCIÓN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</si>
</sst>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T Rounds Neue Trial Light"/>
    </font>
    <font>
      <b/>
      <sz val="14"/>
      <color theme="0"/>
      <name val="TT Rounds Neue Trial Light"/>
    </font>
    <font>
      <b/>
      <sz val="16"/>
      <color theme="0"/>
      <name val="TT Rounds Neue Trial Light"/>
    </font>
    <font>
      <b/>
      <sz val="14"/>
      <color theme="1"/>
      <name val="TT Rounds Neue Trial Light"/>
    </font>
    <font>
      <b/>
      <sz val="10"/>
      <color theme="1"/>
      <name val="TT Rounds Neue Trial Light"/>
    </font>
    <font>
      <b/>
      <sz val="11"/>
      <color theme="1"/>
      <name val="TT Rounds Neue Trial Light"/>
    </font>
    <font>
      <sz val="14"/>
      <color theme="1"/>
      <name val="TT Rounds Neue Trial Light"/>
    </font>
    <font>
      <b/>
      <sz val="10"/>
      <color theme="0"/>
      <name val="TT Rounds Neue Trial Light"/>
    </font>
    <font>
      <b/>
      <sz val="11"/>
      <color theme="0"/>
      <name val="TT Rounds Neue Trial Light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FF31A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8" fillId="0" borderId="1" xfId="0" applyFont="1" applyBorder="1"/>
    <xf numFmtId="0" fontId="10" fillId="4" borderId="0" xfId="0" applyFont="1" applyFill="1"/>
    <xf numFmtId="0" fontId="7" fillId="7" borderId="0" xfId="0" applyFont="1" applyFill="1"/>
    <xf numFmtId="0" fontId="7" fillId="6" borderId="1" xfId="0" applyFont="1" applyFill="1" applyBorder="1"/>
    <xf numFmtId="0" fontId="2" fillId="0" borderId="1" xfId="0" applyFont="1" applyBorder="1"/>
    <xf numFmtId="0" fontId="7" fillId="0" borderId="1" xfId="0" applyFont="1" applyBorder="1"/>
    <xf numFmtId="0" fontId="10" fillId="10" borderId="1" xfId="0" applyFont="1" applyFill="1" applyBorder="1"/>
    <xf numFmtId="0" fontId="10" fillId="4" borderId="1" xfId="0" applyFont="1" applyFill="1" applyBorder="1"/>
    <xf numFmtId="0" fontId="5" fillId="0" borderId="1" xfId="0" applyFont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2" fillId="2" borderId="1" xfId="1" applyFont="1" applyBorder="1" applyAlignment="1">
      <alignment horizontal="center"/>
    </xf>
    <xf numFmtId="0" fontId="7" fillId="7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2" fillId="3" borderId="1" xfId="2" applyFont="1" applyBorder="1" applyAlignment="1">
      <alignment horizontal="center"/>
    </xf>
    <xf numFmtId="0" fontId="3" fillId="5" borderId="5" xfId="0" applyFont="1" applyFill="1" applyBorder="1" applyAlignment="1">
      <alignment horizontal="center"/>
    </xf>
  </cellXfs>
  <cellStyles count="3">
    <cellStyle name="20% - Énfasis1" xfId="1" builtinId="30"/>
    <cellStyle name="20% - Énfasis2" xfId="2" builtinId="34"/>
    <cellStyle name="Normal" xfId="0" builtinId="0"/>
  </cellStyles>
  <dxfs count="0"/>
  <tableStyles count="0" defaultTableStyle="TableStyleMedium2" defaultPivotStyle="PivotStyleLight16"/>
  <colors>
    <mruColors>
      <color rgb="FFFF31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63501</xdr:rowOff>
    </xdr:from>
    <xdr:to>
      <xdr:col>5</xdr:col>
      <xdr:colOff>679450</xdr:colOff>
      <xdr:row>0</xdr:row>
      <xdr:rowOff>1016001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04D24B7-1924-6FAD-428E-E2185AC4F9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456" b="34747"/>
        <a:stretch/>
      </xdr:blipFill>
      <xdr:spPr>
        <a:xfrm>
          <a:off x="901700" y="63501"/>
          <a:ext cx="400050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F65FD-A3C5-4034-A1F1-FF7F75F16D73}">
  <dimension ref="A1:N35"/>
  <sheetViews>
    <sheetView tabSelected="1" topLeftCell="A3" workbookViewId="0">
      <selection activeCell="S21" sqref="S21"/>
    </sheetView>
  </sheetViews>
  <sheetFormatPr baseColWidth="10" defaultColWidth="10.85546875" defaultRowHeight="14.25"/>
  <cols>
    <col min="1" max="1" width="12.140625" style="1" bestFit="1" customWidth="1"/>
    <col min="2" max="2" width="10.85546875" style="1"/>
    <col min="3" max="3" width="11.5703125" style="1" bestFit="1" customWidth="1"/>
    <col min="4" max="9" width="10.85546875" style="1"/>
    <col min="10" max="10" width="15.140625" style="1" bestFit="1" customWidth="1"/>
    <col min="11" max="11" width="11.85546875" style="1" bestFit="1" customWidth="1"/>
    <col min="12" max="12" width="14" style="1" bestFit="1" customWidth="1"/>
    <col min="13" max="13" width="13.140625" style="1" bestFit="1" customWidth="1"/>
    <col min="14" max="16384" width="10.85546875" style="1"/>
  </cols>
  <sheetData>
    <row r="1" spans="2:12" ht="92.1" customHeight="1">
      <c r="B1" s="25"/>
      <c r="C1" s="25"/>
      <c r="D1" s="25"/>
      <c r="E1" s="25"/>
      <c r="F1" s="25"/>
      <c r="G1" s="22" t="s">
        <v>2</v>
      </c>
      <c r="H1" s="23"/>
      <c r="I1" s="23"/>
      <c r="J1" s="23"/>
      <c r="K1" s="23"/>
      <c r="L1" s="24"/>
    </row>
    <row r="2" spans="2:12" ht="20.25">
      <c r="B2" s="20" t="s">
        <v>4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 ht="18">
      <c r="B3" s="10" t="s">
        <v>3</v>
      </c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2:12">
      <c r="B4" s="21" t="s">
        <v>26</v>
      </c>
      <c r="C4" s="21"/>
      <c r="D4" s="21"/>
      <c r="E4" s="21"/>
      <c r="F4" s="21"/>
      <c r="G4" s="21"/>
      <c r="H4" s="21"/>
      <c r="I4" s="21"/>
      <c r="J4" s="21"/>
      <c r="K4" s="21"/>
      <c r="L4" s="13" t="s">
        <v>5</v>
      </c>
    </row>
    <row r="5" spans="2:12">
      <c r="B5" s="17" t="s">
        <v>0</v>
      </c>
      <c r="C5" s="17"/>
      <c r="D5" s="17"/>
      <c r="E5" s="17"/>
      <c r="F5" s="17"/>
      <c r="G5" s="17" t="s">
        <v>1</v>
      </c>
      <c r="H5" s="17"/>
      <c r="I5" s="17"/>
      <c r="J5" s="17"/>
      <c r="K5" s="17"/>
      <c r="L5" s="13"/>
    </row>
    <row r="6" spans="2:12" ht="18">
      <c r="B6" s="19">
        <f>63+87+95+93+81+90+104+93+74+86+63+72</f>
        <v>1001</v>
      </c>
      <c r="C6" s="19"/>
      <c r="D6" s="19"/>
      <c r="E6" s="19"/>
      <c r="F6" s="19"/>
      <c r="G6" s="18">
        <f>57+83+72+78+85+60+84+79+83+69+68+69</f>
        <v>887</v>
      </c>
      <c r="H6" s="18"/>
      <c r="I6" s="18"/>
      <c r="J6" s="18"/>
      <c r="K6" s="18"/>
      <c r="L6" s="2">
        <f>1001+887</f>
        <v>1888</v>
      </c>
    </row>
    <row r="7" spans="2:12">
      <c r="B7" s="26" t="s">
        <v>27</v>
      </c>
      <c r="C7" s="26"/>
      <c r="D7" s="26"/>
      <c r="E7" s="26"/>
      <c r="F7" s="26"/>
      <c r="G7" s="26"/>
      <c r="H7" s="26"/>
      <c r="I7" s="26"/>
      <c r="J7" s="26"/>
      <c r="K7" s="26"/>
      <c r="L7" s="13" t="s">
        <v>5</v>
      </c>
    </row>
    <row r="8" spans="2:12">
      <c r="B8" s="17" t="s">
        <v>0</v>
      </c>
      <c r="C8" s="17"/>
      <c r="D8" s="17"/>
      <c r="E8" s="17"/>
      <c r="F8" s="17"/>
      <c r="G8" s="17" t="s">
        <v>1</v>
      </c>
      <c r="H8" s="17"/>
      <c r="I8" s="17"/>
      <c r="J8" s="17"/>
      <c r="K8" s="17"/>
      <c r="L8" s="13"/>
    </row>
    <row r="9" spans="2:12" ht="18">
      <c r="B9" s="12">
        <f>17+22+24+21+29+23+17+20+19+21+22+27</f>
        <v>262</v>
      </c>
      <c r="C9" s="12"/>
      <c r="D9" s="12"/>
      <c r="E9" s="12"/>
      <c r="F9" s="12"/>
      <c r="G9" s="27">
        <f>12+13+16+22+15+13+22+22+13+8+22+23</f>
        <v>201</v>
      </c>
      <c r="H9" s="27"/>
      <c r="I9" s="27"/>
      <c r="J9" s="27"/>
      <c r="K9" s="27"/>
      <c r="L9" s="2">
        <f>262+203</f>
        <v>465</v>
      </c>
    </row>
    <row r="10" spans="2:12">
      <c r="B10" s="14" t="s">
        <v>24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spans="2:12" ht="18">
      <c r="B11" s="15">
        <v>698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</row>
    <row r="12" spans="2:12">
      <c r="B12" s="16" t="s">
        <v>25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</row>
    <row r="13" spans="2:12" ht="18">
      <c r="B13" s="10">
        <v>87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6" spans="2:12" ht="18">
      <c r="B16" s="11" t="s">
        <v>6</v>
      </c>
      <c r="C16" s="11"/>
      <c r="D16" s="11"/>
    </row>
    <row r="17" spans="1:14" ht="15">
      <c r="B17" s="3" t="s">
        <v>7</v>
      </c>
      <c r="C17" s="3" t="s">
        <v>8</v>
      </c>
      <c r="D17" s="3" t="s">
        <v>9</v>
      </c>
      <c r="E17" s="3" t="s">
        <v>10</v>
      </c>
      <c r="F17" s="3" t="s">
        <v>11</v>
      </c>
      <c r="G17" s="3" t="s">
        <v>12</v>
      </c>
      <c r="H17" s="3" t="s">
        <v>13</v>
      </c>
      <c r="I17" s="3" t="s">
        <v>14</v>
      </c>
      <c r="J17" s="3" t="s">
        <v>15</v>
      </c>
      <c r="K17" s="3" t="s">
        <v>16</v>
      </c>
      <c r="L17" s="3" t="s">
        <v>17</v>
      </c>
      <c r="M17" s="3" t="s">
        <v>18</v>
      </c>
      <c r="N17" s="4" t="s">
        <v>5</v>
      </c>
    </row>
    <row r="18" spans="1:14" ht="15">
      <c r="A18" s="5" t="s">
        <v>19</v>
      </c>
      <c r="B18" s="6">
        <v>63</v>
      </c>
      <c r="C18" s="6">
        <v>87</v>
      </c>
      <c r="D18" s="6">
        <v>95</v>
      </c>
      <c r="E18" s="6">
        <v>93</v>
      </c>
      <c r="F18" s="6">
        <v>81</v>
      </c>
      <c r="G18" s="6">
        <v>90</v>
      </c>
      <c r="H18" s="6">
        <v>104</v>
      </c>
      <c r="I18" s="6">
        <v>93</v>
      </c>
      <c r="J18" s="6">
        <v>74</v>
      </c>
      <c r="K18" s="6">
        <v>86</v>
      </c>
      <c r="L18" s="6">
        <v>63</v>
      </c>
      <c r="M18" s="6">
        <v>72</v>
      </c>
      <c r="N18" s="7">
        <f>SUM(B18:M18)</f>
        <v>1001</v>
      </c>
    </row>
    <row r="19" spans="1:14" ht="15">
      <c r="A19" s="8" t="s">
        <v>20</v>
      </c>
      <c r="B19" s="6">
        <v>57</v>
      </c>
      <c r="C19" s="6">
        <v>83</v>
      </c>
      <c r="D19" s="6">
        <v>72</v>
      </c>
      <c r="E19" s="6">
        <v>78</v>
      </c>
      <c r="F19" s="6">
        <v>85</v>
      </c>
      <c r="G19" s="6">
        <v>60</v>
      </c>
      <c r="H19" s="6">
        <v>84</v>
      </c>
      <c r="I19" s="6">
        <v>79</v>
      </c>
      <c r="J19" s="6">
        <v>83</v>
      </c>
      <c r="K19" s="6">
        <v>69</v>
      </c>
      <c r="L19" s="6">
        <v>68</v>
      </c>
      <c r="M19" s="6">
        <v>69</v>
      </c>
      <c r="N19" s="7">
        <f>SUM(B19:M19)</f>
        <v>887</v>
      </c>
    </row>
    <row r="22" spans="1:14" ht="18">
      <c r="B22" s="11" t="s">
        <v>21</v>
      </c>
      <c r="C22" s="11"/>
      <c r="D22" s="11"/>
    </row>
    <row r="23" spans="1:14" ht="15">
      <c r="B23" s="3" t="s">
        <v>7</v>
      </c>
      <c r="C23" s="3" t="s">
        <v>8</v>
      </c>
      <c r="D23" s="3" t="s">
        <v>9</v>
      </c>
      <c r="E23" s="3" t="s">
        <v>10</v>
      </c>
      <c r="F23" s="3" t="s">
        <v>11</v>
      </c>
      <c r="G23" s="3" t="s">
        <v>12</v>
      </c>
      <c r="H23" s="3" t="s">
        <v>13</v>
      </c>
      <c r="I23" s="3" t="s">
        <v>14</v>
      </c>
      <c r="J23" s="3" t="s">
        <v>15</v>
      </c>
      <c r="K23" s="3" t="s">
        <v>16</v>
      </c>
      <c r="L23" s="3" t="s">
        <v>17</v>
      </c>
      <c r="M23" s="3" t="s">
        <v>18</v>
      </c>
      <c r="N23" s="4" t="s">
        <v>5</v>
      </c>
    </row>
    <row r="24" spans="1:14" ht="15">
      <c r="A24" s="5" t="s">
        <v>19</v>
      </c>
      <c r="B24" s="6">
        <v>17</v>
      </c>
      <c r="C24" s="6">
        <v>22</v>
      </c>
      <c r="D24" s="6">
        <v>24</v>
      </c>
      <c r="E24" s="6">
        <v>21</v>
      </c>
      <c r="F24" s="6">
        <v>29</v>
      </c>
      <c r="G24" s="6">
        <v>23</v>
      </c>
      <c r="H24" s="6">
        <v>17</v>
      </c>
      <c r="I24" s="6">
        <v>20</v>
      </c>
      <c r="J24" s="6">
        <v>19</v>
      </c>
      <c r="K24" s="6">
        <v>21</v>
      </c>
      <c r="L24" s="6">
        <v>22</v>
      </c>
      <c r="M24" s="6">
        <v>27</v>
      </c>
      <c r="N24" s="7">
        <f>SUM(B24:M24)</f>
        <v>262</v>
      </c>
    </row>
    <row r="25" spans="1:14" ht="15">
      <c r="A25" s="8" t="s">
        <v>20</v>
      </c>
      <c r="B25" s="6">
        <v>12</v>
      </c>
      <c r="C25" s="6">
        <v>13</v>
      </c>
      <c r="D25" s="6">
        <v>16</v>
      </c>
      <c r="E25" s="6">
        <v>22</v>
      </c>
      <c r="F25" s="6">
        <v>15</v>
      </c>
      <c r="G25" s="6">
        <v>13</v>
      </c>
      <c r="H25" s="6">
        <v>22</v>
      </c>
      <c r="I25" s="6">
        <v>22</v>
      </c>
      <c r="J25" s="6">
        <v>13</v>
      </c>
      <c r="K25" s="6">
        <v>8</v>
      </c>
      <c r="L25" s="6">
        <v>22</v>
      </c>
      <c r="M25" s="6">
        <v>23</v>
      </c>
      <c r="N25" s="7">
        <f>SUM(B25:M25)</f>
        <v>201</v>
      </c>
    </row>
    <row r="28" spans="1:14" ht="18">
      <c r="B28" s="28" t="s">
        <v>22</v>
      </c>
      <c r="C28" s="28"/>
      <c r="D28" s="28"/>
    </row>
    <row r="29" spans="1:14" ht="15">
      <c r="B29" s="9" t="s">
        <v>7</v>
      </c>
      <c r="C29" s="9" t="s">
        <v>8</v>
      </c>
      <c r="D29" s="9" t="s">
        <v>9</v>
      </c>
      <c r="E29" s="9" t="s">
        <v>10</v>
      </c>
      <c r="F29" s="9" t="s">
        <v>11</v>
      </c>
      <c r="G29" s="9" t="s">
        <v>12</v>
      </c>
      <c r="H29" s="9" t="s">
        <v>13</v>
      </c>
      <c r="I29" s="9" t="s">
        <v>14</v>
      </c>
      <c r="J29" s="9" t="s">
        <v>15</v>
      </c>
      <c r="K29" s="9" t="s">
        <v>16</v>
      </c>
      <c r="L29" s="9" t="s">
        <v>17</v>
      </c>
      <c r="M29" s="9" t="s">
        <v>18</v>
      </c>
      <c r="N29" s="4" t="s">
        <v>5</v>
      </c>
    </row>
    <row r="30" spans="1:14" ht="15">
      <c r="B30" s="6">
        <v>14</v>
      </c>
      <c r="C30" s="6">
        <v>70</v>
      </c>
      <c r="D30" s="6">
        <v>74</v>
      </c>
      <c r="E30" s="6">
        <v>61</v>
      </c>
      <c r="F30" s="6">
        <v>64</v>
      </c>
      <c r="G30" s="6">
        <v>37</v>
      </c>
      <c r="H30" s="6">
        <v>44</v>
      </c>
      <c r="I30" s="6">
        <v>89</v>
      </c>
      <c r="J30" s="6">
        <v>51</v>
      </c>
      <c r="K30" s="6">
        <v>61</v>
      </c>
      <c r="L30" s="6">
        <v>66</v>
      </c>
      <c r="M30" s="6">
        <v>67</v>
      </c>
      <c r="N30" s="7">
        <f>SUM(B30:M30)</f>
        <v>698</v>
      </c>
    </row>
    <row r="33" spans="2:14" ht="18">
      <c r="B33" s="28" t="s">
        <v>23</v>
      </c>
      <c r="C33" s="28"/>
      <c r="D33" s="28"/>
    </row>
    <row r="34" spans="2:14" ht="15">
      <c r="B34" s="9" t="s">
        <v>7</v>
      </c>
      <c r="C34" s="9" t="s">
        <v>8</v>
      </c>
      <c r="D34" s="9" t="s">
        <v>9</v>
      </c>
      <c r="E34" s="9" t="s">
        <v>10</v>
      </c>
      <c r="F34" s="9" t="s">
        <v>11</v>
      </c>
      <c r="G34" s="9" t="s">
        <v>12</v>
      </c>
      <c r="H34" s="9" t="s">
        <v>13</v>
      </c>
      <c r="I34" s="9" t="s">
        <v>14</v>
      </c>
      <c r="J34" s="9" t="s">
        <v>15</v>
      </c>
      <c r="K34" s="9" t="s">
        <v>16</v>
      </c>
      <c r="L34" s="9" t="s">
        <v>17</v>
      </c>
      <c r="M34" s="9" t="s">
        <v>18</v>
      </c>
      <c r="N34" s="4" t="s">
        <v>5</v>
      </c>
    </row>
    <row r="35" spans="2:14" ht="15">
      <c r="B35" s="6">
        <v>7</v>
      </c>
      <c r="C35" s="6">
        <v>14</v>
      </c>
      <c r="D35" s="6">
        <v>7</v>
      </c>
      <c r="E35" s="6">
        <v>5</v>
      </c>
      <c r="F35" s="6">
        <v>5</v>
      </c>
      <c r="G35" s="6">
        <v>14</v>
      </c>
      <c r="H35" s="6">
        <v>5</v>
      </c>
      <c r="I35" s="6">
        <v>9</v>
      </c>
      <c r="J35" s="6">
        <v>5</v>
      </c>
      <c r="K35" s="6">
        <v>12</v>
      </c>
      <c r="L35" s="6">
        <v>2</v>
      </c>
      <c r="M35" s="6">
        <v>2</v>
      </c>
      <c r="N35" s="7">
        <f>SUM(B35:M35)</f>
        <v>87</v>
      </c>
    </row>
  </sheetData>
  <mergeCells count="24">
    <mergeCell ref="B2:L2"/>
    <mergeCell ref="B3:L3"/>
    <mergeCell ref="B4:K4"/>
    <mergeCell ref="G1:L1"/>
    <mergeCell ref="B1:F1"/>
    <mergeCell ref="G5:K5"/>
    <mergeCell ref="G6:K6"/>
    <mergeCell ref="B5:F5"/>
    <mergeCell ref="B6:F6"/>
    <mergeCell ref="L4:L5"/>
    <mergeCell ref="B9:F9"/>
    <mergeCell ref="L7:L8"/>
    <mergeCell ref="B10:L10"/>
    <mergeCell ref="B11:L11"/>
    <mergeCell ref="B12:L12"/>
    <mergeCell ref="B7:K7"/>
    <mergeCell ref="G8:K8"/>
    <mergeCell ref="G9:K9"/>
    <mergeCell ref="B8:F8"/>
    <mergeCell ref="B13:L13"/>
    <mergeCell ref="B16:D16"/>
    <mergeCell ref="B22:D22"/>
    <mergeCell ref="B28:D28"/>
    <mergeCell ref="B33:D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CIVIL</dc:creator>
  <cp:lastModifiedBy>TRANSPARENCIA</cp:lastModifiedBy>
  <dcterms:created xsi:type="dcterms:W3CDTF">2026-04-17T20:42:23Z</dcterms:created>
  <dcterms:modified xsi:type="dcterms:W3CDTF">2026-04-21T20:51:55Z</dcterms:modified>
</cp:coreProperties>
</file>